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comments3.xml" ContentType="application/vnd.openxmlformats-officedocument.spreadsheetml.comments+xml"/>
  <Override PartName="/xl/styles.xml" ContentType="application/vnd.openxmlformats-officedocument.spreadsheetml.styles+xml"/>
  <Override PartName="/xl/worksheets/_rels/sheet3.xml.rels" ContentType="application/vnd.openxmlformats-package.relationship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  <Override PartName="/xl/drawings/vmlDrawing1.vml" ContentType="application/vnd.openxmlformats-officedocument.vmlDrawing"/>
  <Override PartName="/xl/drawings/vmlDrawing2.vml" ContentType="application/vnd.openxmlformats-officedocument.vmlDrawin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使い方" sheetId="1" state="visible" r:id="rId3"/>
    <sheet name="資金繰り表" sheetId="2" state="visible" r:id="rId4"/>
    <sheet name="記入例" sheetId="3" state="visible" r:id="rId5"/>
  </sheets>
  <definedNames>
    <definedName function="false" hidden="false" localSheetId="2" name="_xlnm.Print_Area" vbProcedure="false">記入例!$A$1:$G$31</definedName>
    <definedName function="false" hidden="false" localSheetId="1" name="_xlnm.Print_Area" vbProcedure="false">資金繰り表!$A$1:$G$31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2.xml><?xml version="1.0" encoding="utf-8"?>
<comments xmlns="http://schemas.openxmlformats.org/spreadsheetml/2006/main" xmlns:xdr="http://schemas.openxmlformats.org/drawingml/2006/spreadsheetDrawing">
  <authors>
    <author>Unknown Author</author>
  </authors>
  <commentList>
    <comment ref="B5" authorId="0">
      <text>
        <r>
          <rPr>
            <sz val="10"/>
            <rFont val="Arial"/>
            <family val="2"/>
          </rPr>
          <t xml:space="preserve">1</t>
        </r>
        <r>
          <rPr>
            <sz val="10"/>
            <rFont val="Noto Sans CJK SC"/>
            <family val="2"/>
          </rPr>
          <t xml:space="preserve">か月目（当月）の年月を入力します。例：</t>
        </r>
        <r>
          <rPr>
            <sz val="10"/>
            <rFont val="Arial"/>
            <family val="2"/>
          </rPr>
          <t xml:space="preserve">2026/11/1
2</t>
        </r>
        <r>
          <rPr>
            <sz val="10"/>
            <rFont val="Noto Sans CJK SC"/>
            <family val="2"/>
          </rPr>
          <t xml:space="preserve">か月目以降は自動で表示されます。</t>
        </r>
      </text>
    </comment>
    <comment ref="B7" authorId="0">
      <text>
        <r>
          <rPr>
            <sz val="10"/>
            <rFont val="Arial"/>
            <family val="2"/>
          </rPr>
          <t xml:space="preserve">1</t>
        </r>
        <r>
          <rPr>
            <sz val="10"/>
            <rFont val="Noto Sans CJK SC"/>
            <family val="2"/>
          </rPr>
          <t xml:space="preserve">か月目の月初の現預金（すべての口座の残高＋手元現金）を入力します。
</t>
        </r>
        <r>
          <rPr>
            <sz val="10"/>
            <rFont val="Arial"/>
            <family val="2"/>
          </rPr>
          <t xml:space="preserve">2</t>
        </r>
        <r>
          <rPr>
            <sz val="10"/>
            <rFont val="Noto Sans CJK SC"/>
            <family val="2"/>
          </rPr>
          <t xml:space="preserve">か月目以降は前月の「翌月繰越」が自動で入ります。</t>
        </r>
      </text>
    </comment>
    <comment ref="B22" authorId="0">
      <text>
        <r>
          <rPr>
            <sz val="10"/>
            <rFont val="Noto Sans CJK SC"/>
            <family val="2"/>
          </rPr>
          <t xml:space="preserve">最低限残しておきたい現預金の額を入力します（目安：月商の</t>
        </r>
        <r>
          <rPr>
            <sz val="10"/>
            <rFont val="Arial"/>
            <family val="2"/>
          </rPr>
          <t xml:space="preserve">1</t>
        </r>
        <r>
          <rPr>
            <sz val="10"/>
            <rFont val="Noto Sans CJK SC"/>
            <family val="2"/>
          </rPr>
          <t xml:space="preserve">か月分など）。
</t>
        </r>
        <r>
          <rPr>
            <sz val="10"/>
            <rFont val="Arial"/>
            <family val="2"/>
          </rPr>
          <t xml:space="preserve">2</t>
        </r>
        <r>
          <rPr>
            <sz val="10"/>
            <rFont val="Noto Sans CJK SC"/>
            <family val="2"/>
          </rPr>
          <t xml:space="preserve">か月目以降は同じ額が自動で入ります。月ごとに変えるときは上書きしてください。</t>
        </r>
      </text>
    </comment>
  </commentList>
</comments>
</file>

<file path=xl/comments3.xml><?xml version="1.0" encoding="utf-8"?>
<comments xmlns="http://schemas.openxmlformats.org/spreadsheetml/2006/main" xmlns:xdr="http://schemas.openxmlformats.org/drawingml/2006/spreadsheetDrawing">
  <authors>
    <author>Unknown Author</author>
  </authors>
  <commentList>
    <comment ref="B5" authorId="0">
      <text>
        <r>
          <rPr>
            <sz val="10"/>
            <rFont val="Arial"/>
            <family val="2"/>
          </rPr>
          <t xml:space="preserve">1</t>
        </r>
        <r>
          <rPr>
            <sz val="10"/>
            <rFont val="Noto Sans CJK SC"/>
            <family val="2"/>
          </rPr>
          <t xml:space="preserve">か月目（当月）の年月を入力します。例：</t>
        </r>
        <r>
          <rPr>
            <sz val="10"/>
            <rFont val="Arial"/>
            <family val="2"/>
          </rPr>
          <t xml:space="preserve">2026/11/1
2</t>
        </r>
        <r>
          <rPr>
            <sz val="10"/>
            <rFont val="Noto Sans CJK SC"/>
            <family val="2"/>
          </rPr>
          <t xml:space="preserve">か月目以降は自動で表示されます。</t>
        </r>
      </text>
    </comment>
    <comment ref="B7" authorId="0">
      <text>
        <r>
          <rPr>
            <sz val="10"/>
            <rFont val="Arial"/>
            <family val="2"/>
          </rPr>
          <t xml:space="preserve">1</t>
        </r>
        <r>
          <rPr>
            <sz val="10"/>
            <rFont val="Noto Sans CJK SC"/>
            <family val="2"/>
          </rPr>
          <t xml:space="preserve">か月目の月初の現預金（すべての口座の残高＋手元現金）を入力します。
</t>
        </r>
        <r>
          <rPr>
            <sz val="10"/>
            <rFont val="Arial"/>
            <family val="2"/>
          </rPr>
          <t xml:space="preserve">2</t>
        </r>
        <r>
          <rPr>
            <sz val="10"/>
            <rFont val="Noto Sans CJK SC"/>
            <family val="2"/>
          </rPr>
          <t xml:space="preserve">か月目以降は前月の「翌月繰越」が自動で入ります。</t>
        </r>
      </text>
    </comment>
    <comment ref="B22" authorId="0">
      <text>
        <r>
          <rPr>
            <sz val="10"/>
            <rFont val="Noto Sans CJK SC"/>
            <family val="2"/>
          </rPr>
          <t xml:space="preserve">最低限残しておきたい現預金の額を入力します（目安：月商の</t>
        </r>
        <r>
          <rPr>
            <sz val="10"/>
            <rFont val="Arial"/>
            <family val="2"/>
          </rPr>
          <t xml:space="preserve">1</t>
        </r>
        <r>
          <rPr>
            <sz val="10"/>
            <rFont val="Noto Sans CJK SC"/>
            <family val="2"/>
          </rPr>
          <t xml:space="preserve">か月分など）。
</t>
        </r>
        <r>
          <rPr>
            <sz val="10"/>
            <rFont val="Arial"/>
            <family val="2"/>
          </rPr>
          <t xml:space="preserve">2</t>
        </r>
        <r>
          <rPr>
            <sz val="10"/>
            <rFont val="Noto Sans CJK SC"/>
            <family val="2"/>
          </rPr>
          <t xml:space="preserve">か月目以降は同じ額が自動で入ります。月ごとに変えるときは上書きしてください。</t>
        </r>
      </text>
    </comment>
  </commentList>
</comments>
</file>

<file path=xl/sharedStrings.xml><?xml version="1.0" encoding="utf-8"?>
<sst xmlns="http://schemas.openxmlformats.org/spreadsheetml/2006/main" count="100" uniqueCount="67">
  <si>
    <t xml:space="preserve">簡易版 資金繰り表（雛形）の使い方</t>
  </si>
  <si>
    <t xml:space="preserve">3か月先〜半年先の月末に現預金がいくら残るかを、入金と出金の見込みから月ごとに予測する表です。</t>
  </si>
  <si>
    <t xml:space="preserve">シートの構成</t>
  </si>
  <si>
    <t xml:space="preserve">・「資金繰り表」…空欄の雛形です。このシートに入力します（6か月分）。</t>
  </si>
  <si>
    <t xml:space="preserve">・「記入例」…架空の会社（9月決算の法人）の仮定例です。実在の会社の数字ではありません。</t>
  </si>
  <si>
    <t xml:space="preserve">色の意味</t>
  </si>
  <si>
    <t xml:space="preserve">・黄色のセル…入力するセルです（年月・区分・金額・メモ）。</t>
  </si>
  <si>
    <t xml:space="preserve">・白・灰色・緑のセル…計算式です。合計・収支差額・翌月繰越・判定は自動で計算されます（上書きしないでください）。</t>
  </si>
  <si>
    <t xml:space="preserve">・翌月繰越が最低残高ラインを下回る月は、赤色で表示されます。</t>
  </si>
  <si>
    <t xml:space="preserve">30分で作る手順</t>
  </si>
  <si>
    <t xml:space="preserve">① 「資金繰り表」のB5に1か月目の年月（例：2026/11/1）、B7に月初の現預金残高（全口座＋手元現金）を入れます。</t>
  </si>
  <si>
    <t xml:space="preserve">② 請求済みの売掛金を、取引先ごとの入金予定月に入れます（会計ソフト・請求書ソフトの売掛金一覧から）。</t>
  </si>
  <si>
    <t xml:space="preserve">③ 受け取った請求書の支払いを、支払期日の月に入れます。</t>
  </si>
  <si>
    <t xml:space="preserve">④ 給与・社会保険料・固定費・借入の返済を、前月の通帳の引き落としを見ながら入れます。</t>
  </si>
  <si>
    <t xml:space="preserve">⑤ 納税と、分かっている大口の支出（賞与・設備投資・車検・保険の年払いなど）を該当月に入れます。</t>
  </si>
  <si>
    <t xml:space="preserve">⑥ 見込み売上の入金と、それに対応する仕入を控えめに入れます。</t>
  </si>
  <si>
    <t xml:space="preserve">⑦ B22に最低残高ライン（目安：月商の1か月分など）を入れ、「判定」が▲不足になる月がないか確認します。</t>
  </si>
  <si>
    <t xml:space="preserve">毎月の更新</t>
  </si>
  <si>
    <t xml:space="preserve">・月初に前月の実績（実際の残高・入出金）を入れ、区分を「実績」にして、1か月先を追加します。</t>
  </si>
  <si>
    <t xml:space="preserve">・2回目以降は、シートをコピーして1か月目を翌月にずらすと簡単です。</t>
  </si>
  <si>
    <t xml:space="preserve">・大口の受注・失注、設備投資の決定、借入の実行など、お金の動きが変わったときはその都度見込みを直します。</t>
  </si>
  <si>
    <t xml:space="preserve">ご注意</t>
  </si>
  <si>
    <t xml:space="preserve">・この表は一般的な簡易版です。税額・納期・社会保険料などは会社ごとに異なるため、見込みは税理士にご確認ください。</t>
  </si>
  <si>
    <t xml:space="preserve">・Googleスプレッドシートでも開けます（Googleドライブにアップロードして開いてください）。</t>
  </si>
  <si>
    <t xml:space="preserve">作り方の詳しい解説：「簡易版・資金繰り表の作り方｜3か月先の現預金を月次で予測する」</t>
  </si>
  <si>
    <t xml:space="preserve">https://iwamototax.com/column/kanni-shikinguri-hyo-tsukurikata-3kagetsu-yosoku/</t>
  </si>
  <si>
    <t xml:space="preserve">岩本隆一税理士事務所（横浜市）　https://iwamototax.com/</t>
  </si>
  <si>
    <t xml:space="preserve">簡易版 資金繰り表（月次・6か月）</t>
  </si>
  <si>
    <t xml:space="preserve">会社名・屋号</t>
  </si>
  <si>
    <t xml:space="preserve">作成日</t>
  </si>
  <si>
    <t xml:space="preserve">黄色のセルに入力します。白・灰色・緑のセルは計算式です。金額は「お金が動く月」で記入します（発生した月ではありません）。翌月繰越が最低残高ラインを下回る月は赤く表示されます。</t>
  </si>
  <si>
    <t xml:space="preserve">項目（金額の単位：円）</t>
  </si>
  <si>
    <t xml:space="preserve">区分（実績／予測）</t>
  </si>
  <si>
    <t xml:space="preserve">前月繰越（月初の現預金）</t>
  </si>
  <si>
    <t xml:space="preserve">【収入】現金売上・即時決済の入金</t>
  </si>
  <si>
    <t xml:space="preserve">【収入】売掛金の回収（請求済み分）</t>
  </si>
  <si>
    <t xml:space="preserve">【収入】売掛金の回収（見込み売上分）</t>
  </si>
  <si>
    <t xml:space="preserve">【収入】借入・補助金・還付金など</t>
  </si>
  <si>
    <t xml:space="preserve">収入合計</t>
  </si>
  <si>
    <t xml:space="preserve">【支出】仕入・外注の支払い</t>
  </si>
  <si>
    <t xml:space="preserve">【支出】給与・役員報酬・社会保険料・源泉所得税</t>
  </si>
  <si>
    <t xml:space="preserve">【支出】家賃・水道光熱費・通信費などの固定費</t>
  </si>
  <si>
    <t xml:space="preserve">【支出】借入金の返済（元本＋利息）</t>
  </si>
  <si>
    <t xml:space="preserve">【支出】納税（法人税・消費税・固定資産税など）</t>
  </si>
  <si>
    <t xml:space="preserve">【支出】賞与・設備投資・その他の臨時支出</t>
  </si>
  <si>
    <t xml:space="preserve">支出合計</t>
  </si>
  <si>
    <t xml:space="preserve">収支差額（収入合計－支出合計）</t>
  </si>
  <si>
    <t xml:space="preserve">翌月繰越（前月繰越＋収支差額）</t>
  </si>
  <si>
    <t xml:space="preserve">最低残高ライン（月商の1か月分など）</t>
  </si>
  <si>
    <t xml:space="preserve">判定（翌月繰越が最低残高ラインを下回らないか）</t>
  </si>
  <si>
    <t xml:space="preserve">メモ（見込みの根拠・大口の入出金）</t>
  </si>
  <si>
    <t xml:space="preserve">記入のポイント</t>
  </si>
  <si>
    <t xml:space="preserve">・「発生した月」ではなく「お金が動く月」で記入します（3月に請求して5月に入金なら5月の収入）。</t>
  </si>
  <si>
    <t xml:space="preserve">・借入金の元本返済・納税・設備の購入代金は、費用ではありませんが支出に書きます。減価償却費は書きません。</t>
  </si>
  <si>
    <t xml:space="preserve">・見込み売上は控えめに（直近3か月の平均か、受注が見えている分だけ）。回収サイトに合わせて入金月をずらします。</t>
  </si>
  <si>
    <t xml:space="preserve">・社会保険料は翌月末の引き落とし、源泉所得税は原則翌月10日（納期の特例なら7月10日と1月20日）です。</t>
  </si>
  <si>
    <t xml:space="preserve">・更新は月1回、月初に前月の実績（実際の残高）を入れ、1か月先を追加します。納税額の見込みは税理士に確認してください。</t>
  </si>
  <si>
    <t xml:space="preserve">記入例（架空の会社・9月決算の法人の仮定例）</t>
  </si>
  <si>
    <t xml:space="preserve">（記入例）株式会社サンプル</t>
  </si>
  <si>
    <t xml:space="preserve">実在の会社の数字ではありません。12月は賞与と固定資産税が重なって翌月繰越が最低残高ライン（例として250万円）を下回るため、赤く表示されます。3か月前に分かれば、入金の前倒し・支払時期の調整・借入の相談などの対処を選べます。</t>
  </si>
  <si>
    <t xml:space="preserve">予測</t>
  </si>
  <si>
    <t xml:space="preserve">9月決算の法人税・消費税を11月末に納付（見込み）</t>
  </si>
  <si>
    <t xml:space="preserve">冬の賞与120万円、固定資産税（第3期）8万円。最低残高ラインを下回る見込み→11月中に入金の前倒し・借入の相談を検討</t>
  </si>
  <si>
    <t xml:space="preserve">12月の売上（見込み）の回収が始まる。源泉所得税（納期の特例）は1月20日</t>
  </si>
  <si>
    <t xml:space="preserve">固定資産税（第4期）</t>
  </si>
  <si>
    <t xml:space="preserve">社用車の車検15万円</t>
  </si>
  <si>
    <t xml:space="preserve">固定資産税（第1期）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</si>
</sst>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yyyy\年m\月d\日"/>
    <numFmt numFmtId="166" formatCode="yyyy\年m\月"/>
    <numFmt numFmtId="167" formatCode="#,##0;[RED]\▲#,##0;\-"/>
    <numFmt numFmtId="168" formatCode="@"/>
  </numFmts>
  <fonts count="18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color rgb="FF000000"/>
      <name val="游ゴシック"/>
      <family val="0"/>
      <charset val="1"/>
    </font>
    <font>
      <sz val="10"/>
      <color rgb="FF000000"/>
      <name val="游ゴシック"/>
      <family val="0"/>
      <charset val="1"/>
    </font>
    <font>
      <b val="true"/>
      <sz val="11"/>
      <color rgb="FF3A4A5C"/>
      <name val="游ゴシック"/>
      <family val="0"/>
      <charset val="1"/>
    </font>
    <font>
      <u val="single"/>
      <sz val="10"/>
      <color rgb="FF0563C1"/>
      <name val="游ゴシック"/>
      <family val="0"/>
      <charset val="1"/>
    </font>
    <font>
      <sz val="9"/>
      <color rgb="FF595959"/>
      <name val="游ゴシック"/>
      <family val="0"/>
      <charset val="1"/>
    </font>
    <font>
      <b val="true"/>
      <sz val="10"/>
      <color rgb="FF000000"/>
      <name val="游ゴシック"/>
      <family val="0"/>
      <charset val="1"/>
    </font>
    <font>
      <sz val="10"/>
      <color rgb="FF0000FF"/>
      <name val="游ゴシック"/>
      <family val="0"/>
      <charset val="1"/>
    </font>
    <font>
      <b val="true"/>
      <sz val="10"/>
      <color rgb="FFFFFFFF"/>
      <name val="游ゴシック"/>
      <family val="0"/>
      <charset val="1"/>
    </font>
    <font>
      <b val="true"/>
      <sz val="10"/>
      <color rgb="FF0000FF"/>
      <name val="游ゴシック"/>
      <family val="0"/>
      <charset val="1"/>
    </font>
    <font>
      <sz val="10"/>
      <color rgb="FF595959"/>
      <name val="游ゴシック"/>
      <family val="0"/>
      <charset val="1"/>
    </font>
    <font>
      <sz val="9"/>
      <color rgb="FF0000FF"/>
      <name val="游ゴシック"/>
      <family val="0"/>
      <charset val="1"/>
    </font>
    <font>
      <sz val="10"/>
      <color rgb="FF404040"/>
      <name val="游ゴシック"/>
      <family val="0"/>
      <charset val="1"/>
    </font>
    <font>
      <sz val="10"/>
      <name val="Arial"/>
      <family val="2"/>
    </font>
    <font>
      <sz val="10"/>
      <name val="Noto Sans CJK SC"/>
      <family val="2"/>
    </font>
  </fonts>
  <fills count="9">
    <fill>
      <patternFill patternType="none"/>
    </fill>
    <fill>
      <patternFill patternType="gray125"/>
    </fill>
    <fill>
      <patternFill patternType="solid">
        <fgColor rgb="FFFFF2CC"/>
        <bgColor rgb="FFFBEFEF"/>
      </patternFill>
    </fill>
    <fill>
      <patternFill patternType="solid">
        <fgColor rgb="FF3A4A5C"/>
        <bgColor rgb="FF404040"/>
      </patternFill>
    </fill>
    <fill>
      <patternFill patternType="solid">
        <fgColor rgb="FFEAF2FB"/>
        <bgColor rgb="FFE7E9EC"/>
      </patternFill>
    </fill>
    <fill>
      <patternFill patternType="solid">
        <fgColor rgb="FFE7E9EC"/>
        <bgColor rgb="FFEAF2FB"/>
      </patternFill>
    </fill>
    <fill>
      <patternFill patternType="solid">
        <fgColor rgb="FFFBEFEF"/>
        <bgColor rgb="FFFFFBEA"/>
      </patternFill>
    </fill>
    <fill>
      <patternFill patternType="solid">
        <fgColor rgb="FFDCE8D6"/>
        <bgColor rgb="FFE7E9EC"/>
      </patternFill>
    </fill>
    <fill>
      <patternFill patternType="solid">
        <fgColor rgb="FFFFFBEA"/>
        <bgColor rgb="FFFF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2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10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1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2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11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12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4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10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5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9" fillId="5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6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9" fillId="7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9" fillId="7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13" fillId="8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9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8" fontId="14" fillId="2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">
    <dxf>
      <font>
        <name val="游ゴシック"/>
        <charset val="1"/>
        <family val="0"/>
        <b val="1"/>
        <color rgb="FFC00000"/>
      </font>
      <fill>
        <patternFill>
          <bgColor rgb="FFF4C7C3"/>
        </patternFill>
      </fill>
    </dxf>
  </dxfs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EAF2FB"/>
      <rgbColor rgb="FF660066"/>
      <rgbColor rgb="FFFF8080"/>
      <rgbColor rgb="FF0563C1"/>
      <rgbColor rgb="FFFBEFE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7E9EC"/>
      <rgbColor rgb="FFDCE8D6"/>
      <rgbColor rgb="FFFFFBEA"/>
      <rgbColor rgb="FF99CCFF"/>
      <rgbColor rgb="FFFF99CC"/>
      <rgbColor rgb="FFCC99FF"/>
      <rgbColor rgb="FFF4C7C3"/>
      <rgbColor rgb="FF3366FF"/>
      <rgbColor rgb="FF33CCCC"/>
      <rgbColor rgb="FF99CC00"/>
      <rgbColor rgb="FFFFCC00"/>
      <rgbColor rgb="FFFF9900"/>
      <rgbColor rgb="FFFF6600"/>
      <rgbColor rgb="FF595959"/>
      <rgbColor rgb="FFA6A6A6"/>
      <rgbColor rgb="FF003366"/>
      <rgbColor rgb="FF339966"/>
      <rgbColor rgb="FF003300"/>
      <rgbColor rgb="FF333300"/>
      <rgbColor rgb="FF993300"/>
      <rgbColor rgb="FF993366"/>
      <rgbColor rgb="FF3A4A5C"/>
      <rgbColor rgb="FF404040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iwamototax.com/column/kanni-shikinguri-hyo-tsukurikata-3kagetsu-yosoku/" TargetMode="Externa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vmlDrawing" Target="../drawings/vmlDrawing1.v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comments" Target="../comments3.xml"/><Relationship Id="rId2" Type="http://schemas.openxmlformats.org/officeDocument/2006/relationships/vmlDrawing" Target="../drawings/vmlDrawing2.v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B2:B34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"/>
    <col collapsed="false" customWidth="true" hidden="false" outlineLevel="0" max="2" min="2" style="0" width="120"/>
  </cols>
  <sheetData>
    <row r="2" customFormat="false" ht="25.5" hidden="false" customHeight="true" outlineLevel="0" collapsed="false">
      <c r="B2" s="1" t="s">
        <v>0</v>
      </c>
    </row>
    <row r="3" customFormat="false" ht="15" hidden="false" customHeight="false" outlineLevel="0" collapsed="false">
      <c r="B3" s="2" t="s">
        <v>1</v>
      </c>
    </row>
    <row r="4" customFormat="false" ht="15" hidden="false" customHeight="false" outlineLevel="0" collapsed="false">
      <c r="B4" s="2"/>
    </row>
    <row r="5" customFormat="false" ht="19.5" hidden="false" customHeight="true" outlineLevel="0" collapsed="false">
      <c r="B5" s="3" t="s">
        <v>2</v>
      </c>
    </row>
    <row r="6" customFormat="false" ht="15" hidden="false" customHeight="false" outlineLevel="0" collapsed="false">
      <c r="B6" s="2" t="s">
        <v>3</v>
      </c>
    </row>
    <row r="7" customFormat="false" ht="15" hidden="false" customHeight="false" outlineLevel="0" collapsed="false">
      <c r="B7" s="2" t="s">
        <v>4</v>
      </c>
    </row>
    <row r="8" customFormat="false" ht="15" hidden="false" customHeight="false" outlineLevel="0" collapsed="false">
      <c r="B8" s="2"/>
    </row>
    <row r="9" customFormat="false" ht="19.5" hidden="false" customHeight="true" outlineLevel="0" collapsed="false">
      <c r="B9" s="3" t="s">
        <v>5</v>
      </c>
    </row>
    <row r="10" customFormat="false" ht="15" hidden="false" customHeight="false" outlineLevel="0" collapsed="false">
      <c r="B10" s="4" t="s">
        <v>6</v>
      </c>
    </row>
    <row r="11" customFormat="false" ht="15" hidden="false" customHeight="false" outlineLevel="0" collapsed="false">
      <c r="B11" s="2" t="s">
        <v>7</v>
      </c>
    </row>
    <row r="12" customFormat="false" ht="15" hidden="false" customHeight="false" outlineLevel="0" collapsed="false">
      <c r="B12" s="2" t="s">
        <v>8</v>
      </c>
    </row>
    <row r="13" customFormat="false" ht="15" hidden="false" customHeight="false" outlineLevel="0" collapsed="false">
      <c r="B13" s="2"/>
    </row>
    <row r="14" customFormat="false" ht="19.5" hidden="false" customHeight="true" outlineLevel="0" collapsed="false">
      <c r="B14" s="3" t="s">
        <v>9</v>
      </c>
    </row>
    <row r="15" customFormat="false" ht="15" hidden="false" customHeight="false" outlineLevel="0" collapsed="false">
      <c r="B15" s="2" t="s">
        <v>10</v>
      </c>
    </row>
    <row r="16" customFormat="false" ht="15" hidden="false" customHeight="false" outlineLevel="0" collapsed="false">
      <c r="B16" s="2" t="s">
        <v>11</v>
      </c>
    </row>
    <row r="17" customFormat="false" ht="15" hidden="false" customHeight="false" outlineLevel="0" collapsed="false">
      <c r="B17" s="2" t="s">
        <v>12</v>
      </c>
    </row>
    <row r="18" customFormat="false" ht="15" hidden="false" customHeight="false" outlineLevel="0" collapsed="false">
      <c r="B18" s="2" t="s">
        <v>13</v>
      </c>
    </row>
    <row r="19" customFormat="false" ht="15" hidden="false" customHeight="false" outlineLevel="0" collapsed="false">
      <c r="B19" s="2" t="s">
        <v>14</v>
      </c>
    </row>
    <row r="20" customFormat="false" ht="15" hidden="false" customHeight="false" outlineLevel="0" collapsed="false">
      <c r="B20" s="2" t="s">
        <v>15</v>
      </c>
    </row>
    <row r="21" customFormat="false" ht="15" hidden="false" customHeight="false" outlineLevel="0" collapsed="false">
      <c r="B21" s="2" t="s">
        <v>16</v>
      </c>
    </row>
    <row r="22" customFormat="false" ht="15" hidden="false" customHeight="false" outlineLevel="0" collapsed="false">
      <c r="B22" s="2"/>
    </row>
    <row r="23" customFormat="false" ht="19.5" hidden="false" customHeight="true" outlineLevel="0" collapsed="false">
      <c r="B23" s="3" t="s">
        <v>17</v>
      </c>
    </row>
    <row r="24" customFormat="false" ht="15" hidden="false" customHeight="false" outlineLevel="0" collapsed="false">
      <c r="B24" s="2" t="s">
        <v>18</v>
      </c>
    </row>
    <row r="25" customFormat="false" ht="15" hidden="false" customHeight="false" outlineLevel="0" collapsed="false">
      <c r="B25" s="2" t="s">
        <v>19</v>
      </c>
    </row>
    <row r="26" customFormat="false" ht="15" hidden="false" customHeight="false" outlineLevel="0" collapsed="false">
      <c r="B26" s="2" t="s">
        <v>20</v>
      </c>
    </row>
    <row r="27" customFormat="false" ht="15" hidden="false" customHeight="false" outlineLevel="0" collapsed="false">
      <c r="B27" s="2"/>
    </row>
    <row r="28" customFormat="false" ht="19.5" hidden="false" customHeight="true" outlineLevel="0" collapsed="false">
      <c r="B28" s="3" t="s">
        <v>21</v>
      </c>
    </row>
    <row r="29" customFormat="false" ht="15" hidden="false" customHeight="false" outlineLevel="0" collapsed="false">
      <c r="B29" s="2" t="s">
        <v>22</v>
      </c>
    </row>
    <row r="30" customFormat="false" ht="15" hidden="false" customHeight="false" outlineLevel="0" collapsed="false">
      <c r="B30" s="2" t="s">
        <v>23</v>
      </c>
    </row>
    <row r="31" customFormat="false" ht="15" hidden="false" customHeight="false" outlineLevel="0" collapsed="false">
      <c r="B31" s="2"/>
    </row>
    <row r="32" customFormat="false" ht="15" hidden="false" customHeight="false" outlineLevel="0" collapsed="false">
      <c r="B32" s="2" t="s">
        <v>24</v>
      </c>
    </row>
    <row r="33" customFormat="false" ht="15" hidden="false" customHeight="false" outlineLevel="0" collapsed="false">
      <c r="B33" s="5" t="s">
        <v>25</v>
      </c>
    </row>
    <row r="34" customFormat="false" ht="15" hidden="false" customHeight="false" outlineLevel="0" collapsed="false">
      <c r="B34" s="6" t="s">
        <v>26</v>
      </c>
    </row>
  </sheetData>
  <hyperlinks>
    <hyperlink ref="B33" r:id="rId1" display="https://iwamototax.com/column/kanni-shikinguri-hyo-tsukurikata-3kagetsu-yosoku/"/>
  </hyperlink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G31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5" topLeftCell="B6" activePane="bottomRight" state="frozen"/>
      <selection pane="topLeft" activeCell="A1" activeCellId="0" sqref="A1"/>
      <selection pane="topRight" activeCell="B1" activeCellId="0" sqref="B1"/>
      <selection pane="bottomLeft" activeCell="A6" activeCellId="0" sqref="A6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6"/>
    <col collapsed="false" customWidth="true" hidden="false" outlineLevel="0" max="7" min="2" style="0" width="15"/>
  </cols>
  <sheetData>
    <row r="1" customFormat="false" ht="21.6" hidden="false" customHeight="false" outlineLevel="0" collapsed="false">
      <c r="A1" s="7" t="s">
        <v>27</v>
      </c>
    </row>
    <row r="2" customFormat="false" ht="15" hidden="false" customHeight="false" outlineLevel="0" collapsed="false">
      <c r="A2" s="8" t="s">
        <v>28</v>
      </c>
      <c r="B2" s="9"/>
      <c r="C2" s="9"/>
      <c r="D2" s="9"/>
      <c r="E2" s="10" t="s">
        <v>29</v>
      </c>
      <c r="F2" s="11"/>
    </row>
    <row r="3" customFormat="false" ht="30" hidden="false" customHeight="true" outlineLevel="0" collapsed="false">
      <c r="A3" s="12" t="s">
        <v>30</v>
      </c>
      <c r="B3" s="12"/>
      <c r="C3" s="12"/>
      <c r="D3" s="12"/>
      <c r="E3" s="12"/>
      <c r="F3" s="12"/>
      <c r="G3" s="12"/>
    </row>
    <row r="5" customFormat="false" ht="15" hidden="false" customHeight="false" outlineLevel="0" collapsed="false">
      <c r="A5" s="13" t="s">
        <v>31</v>
      </c>
      <c r="B5" s="14"/>
      <c r="C5" s="15" t="str">
        <f aca="false">IF(B5="","",EDATE(B5,1))</f>
        <v/>
      </c>
      <c r="D5" s="15" t="str">
        <f aca="false">IF(C5="","",EDATE(C5,1))</f>
        <v/>
      </c>
      <c r="E5" s="15" t="str">
        <f aca="false">IF(D5="","",EDATE(D5,1))</f>
        <v/>
      </c>
      <c r="F5" s="15" t="str">
        <f aca="false">IF(E5="","",EDATE(E5,1))</f>
        <v/>
      </c>
      <c r="G5" s="15" t="str">
        <f aca="false">IF(F5="","",EDATE(F5,1))</f>
        <v/>
      </c>
    </row>
    <row r="6" customFormat="false" ht="15" hidden="false" customHeight="false" outlineLevel="0" collapsed="false">
      <c r="A6" s="16" t="s">
        <v>32</v>
      </c>
      <c r="B6" s="17"/>
      <c r="C6" s="17"/>
      <c r="D6" s="17"/>
      <c r="E6" s="17"/>
      <c r="F6" s="17"/>
      <c r="G6" s="17"/>
    </row>
    <row r="7" customFormat="false" ht="19.5" hidden="false" customHeight="true" outlineLevel="0" collapsed="false">
      <c r="A7" s="18" t="s">
        <v>33</v>
      </c>
      <c r="B7" s="19"/>
      <c r="C7" s="20" t="n">
        <f aca="false">B21</f>
        <v>0</v>
      </c>
      <c r="D7" s="20" t="n">
        <f aca="false">C21</f>
        <v>0</v>
      </c>
      <c r="E7" s="20" t="n">
        <f aca="false">D21</f>
        <v>0</v>
      </c>
      <c r="F7" s="20" t="n">
        <f aca="false">E21</f>
        <v>0</v>
      </c>
      <c r="G7" s="20" t="n">
        <f aca="false">F21</f>
        <v>0</v>
      </c>
    </row>
    <row r="8" customFormat="false" ht="19.5" hidden="false" customHeight="true" outlineLevel="0" collapsed="false">
      <c r="A8" s="21" t="s">
        <v>34</v>
      </c>
      <c r="B8" s="22"/>
      <c r="C8" s="22"/>
      <c r="D8" s="22"/>
      <c r="E8" s="22"/>
      <c r="F8" s="22"/>
      <c r="G8" s="22"/>
    </row>
    <row r="9" customFormat="false" ht="19.5" hidden="false" customHeight="true" outlineLevel="0" collapsed="false">
      <c r="A9" s="21" t="s">
        <v>35</v>
      </c>
      <c r="B9" s="22"/>
      <c r="C9" s="22"/>
      <c r="D9" s="22"/>
      <c r="E9" s="22"/>
      <c r="F9" s="22"/>
      <c r="G9" s="22"/>
    </row>
    <row r="10" customFormat="false" ht="19.5" hidden="false" customHeight="true" outlineLevel="0" collapsed="false">
      <c r="A10" s="21" t="s">
        <v>36</v>
      </c>
      <c r="B10" s="22"/>
      <c r="C10" s="22"/>
      <c r="D10" s="22"/>
      <c r="E10" s="22"/>
      <c r="F10" s="22"/>
      <c r="G10" s="22"/>
    </row>
    <row r="11" customFormat="false" ht="19.5" hidden="false" customHeight="true" outlineLevel="0" collapsed="false">
      <c r="A11" s="21" t="s">
        <v>37</v>
      </c>
      <c r="B11" s="22"/>
      <c r="C11" s="22"/>
      <c r="D11" s="22"/>
      <c r="E11" s="22"/>
      <c r="F11" s="22"/>
      <c r="G11" s="22"/>
    </row>
    <row r="12" customFormat="false" ht="19.5" hidden="false" customHeight="true" outlineLevel="0" collapsed="false">
      <c r="A12" s="23" t="s">
        <v>38</v>
      </c>
      <c r="B12" s="24" t="n">
        <f aca="false">SUM(B8:B11)</f>
        <v>0</v>
      </c>
      <c r="C12" s="24" t="n">
        <f aca="false">SUM(C8:C11)</f>
        <v>0</v>
      </c>
      <c r="D12" s="24" t="n">
        <f aca="false">SUM(D8:D11)</f>
        <v>0</v>
      </c>
      <c r="E12" s="24" t="n">
        <f aca="false">SUM(E8:E11)</f>
        <v>0</v>
      </c>
      <c r="F12" s="24" t="n">
        <f aca="false">SUM(F8:F11)</f>
        <v>0</v>
      </c>
      <c r="G12" s="24" t="n">
        <f aca="false">SUM(G8:G11)</f>
        <v>0</v>
      </c>
    </row>
    <row r="13" customFormat="false" ht="19.5" hidden="false" customHeight="true" outlineLevel="0" collapsed="false">
      <c r="A13" s="25" t="s">
        <v>39</v>
      </c>
      <c r="B13" s="22"/>
      <c r="C13" s="22"/>
      <c r="D13" s="22"/>
      <c r="E13" s="22"/>
      <c r="F13" s="22"/>
      <c r="G13" s="22"/>
    </row>
    <row r="14" customFormat="false" ht="19.5" hidden="false" customHeight="true" outlineLevel="0" collapsed="false">
      <c r="A14" s="25" t="s">
        <v>40</v>
      </c>
      <c r="B14" s="22"/>
      <c r="C14" s="22"/>
      <c r="D14" s="22"/>
      <c r="E14" s="22"/>
      <c r="F14" s="22"/>
      <c r="G14" s="22"/>
    </row>
    <row r="15" customFormat="false" ht="19.5" hidden="false" customHeight="true" outlineLevel="0" collapsed="false">
      <c r="A15" s="25" t="s">
        <v>41</v>
      </c>
      <c r="B15" s="22"/>
      <c r="C15" s="22"/>
      <c r="D15" s="22"/>
      <c r="E15" s="22"/>
      <c r="F15" s="22"/>
      <c r="G15" s="22"/>
    </row>
    <row r="16" customFormat="false" ht="19.5" hidden="false" customHeight="true" outlineLevel="0" collapsed="false">
      <c r="A16" s="25" t="s">
        <v>42</v>
      </c>
      <c r="B16" s="22"/>
      <c r="C16" s="22"/>
      <c r="D16" s="22"/>
      <c r="E16" s="22"/>
      <c r="F16" s="22"/>
      <c r="G16" s="22"/>
    </row>
    <row r="17" customFormat="false" ht="19.5" hidden="false" customHeight="true" outlineLevel="0" collapsed="false">
      <c r="A17" s="25" t="s">
        <v>43</v>
      </c>
      <c r="B17" s="22"/>
      <c r="C17" s="22"/>
      <c r="D17" s="22"/>
      <c r="E17" s="22"/>
      <c r="F17" s="22"/>
      <c r="G17" s="22"/>
    </row>
    <row r="18" customFormat="false" ht="19.5" hidden="false" customHeight="true" outlineLevel="0" collapsed="false">
      <c r="A18" s="25" t="s">
        <v>44</v>
      </c>
      <c r="B18" s="22"/>
      <c r="C18" s="22"/>
      <c r="D18" s="22"/>
      <c r="E18" s="22"/>
      <c r="F18" s="22"/>
      <c r="G18" s="22"/>
    </row>
    <row r="19" customFormat="false" ht="19.5" hidden="false" customHeight="true" outlineLevel="0" collapsed="false">
      <c r="A19" s="23" t="s">
        <v>45</v>
      </c>
      <c r="B19" s="24" t="n">
        <f aca="false">SUM(B13:B18)</f>
        <v>0</v>
      </c>
      <c r="C19" s="24" t="n">
        <f aca="false">SUM(C13:C18)</f>
        <v>0</v>
      </c>
      <c r="D19" s="24" t="n">
        <f aca="false">SUM(D13:D18)</f>
        <v>0</v>
      </c>
      <c r="E19" s="24" t="n">
        <f aca="false">SUM(E13:E18)</f>
        <v>0</v>
      </c>
      <c r="F19" s="24" t="n">
        <f aca="false">SUM(F13:F18)</f>
        <v>0</v>
      </c>
      <c r="G19" s="24" t="n">
        <f aca="false">SUM(G13:G18)</f>
        <v>0</v>
      </c>
    </row>
    <row r="20" customFormat="false" ht="19.5" hidden="false" customHeight="true" outlineLevel="0" collapsed="false">
      <c r="A20" s="23" t="s">
        <v>46</v>
      </c>
      <c r="B20" s="24" t="n">
        <f aca="false">B12-B19</f>
        <v>0</v>
      </c>
      <c r="C20" s="24" t="n">
        <f aca="false">C12-C19</f>
        <v>0</v>
      </c>
      <c r="D20" s="24" t="n">
        <f aca="false">D12-D19</f>
        <v>0</v>
      </c>
      <c r="E20" s="24" t="n">
        <f aca="false">E12-E19</f>
        <v>0</v>
      </c>
      <c r="F20" s="24" t="n">
        <f aca="false">F12-F19</f>
        <v>0</v>
      </c>
      <c r="G20" s="24" t="n">
        <f aca="false">G12-G19</f>
        <v>0</v>
      </c>
    </row>
    <row r="21" customFormat="false" ht="19.5" hidden="false" customHeight="true" outlineLevel="0" collapsed="false">
      <c r="A21" s="26" t="s">
        <v>47</v>
      </c>
      <c r="B21" s="27" t="n">
        <f aca="false">B7+B20</f>
        <v>0</v>
      </c>
      <c r="C21" s="27" t="n">
        <f aca="false">C7+C20</f>
        <v>0</v>
      </c>
      <c r="D21" s="27" t="n">
        <f aca="false">D7+D20</f>
        <v>0</v>
      </c>
      <c r="E21" s="27" t="n">
        <f aca="false">E7+E20</f>
        <v>0</v>
      </c>
      <c r="F21" s="27" t="n">
        <f aca="false">F7+F20</f>
        <v>0</v>
      </c>
      <c r="G21" s="27" t="n">
        <f aca="false">G7+G20</f>
        <v>0</v>
      </c>
    </row>
    <row r="22" customFormat="false" ht="19.5" hidden="false" customHeight="true" outlineLevel="0" collapsed="false">
      <c r="A22" s="28" t="s">
        <v>48</v>
      </c>
      <c r="B22" s="22"/>
      <c r="C22" s="29" t="str">
        <f aca="false">IF(B22="","",B22)</f>
        <v/>
      </c>
      <c r="D22" s="29" t="str">
        <f aca="false">IF(C22="","",C22)</f>
        <v/>
      </c>
      <c r="E22" s="29" t="str">
        <f aca="false">IF(D22="","",D22)</f>
        <v/>
      </c>
      <c r="F22" s="29" t="str">
        <f aca="false">IF(E22="","",E22)</f>
        <v/>
      </c>
      <c r="G22" s="29" t="str">
        <f aca="false">IF(F22="","",F22)</f>
        <v/>
      </c>
    </row>
    <row r="23" customFormat="false" ht="19.5" hidden="false" customHeight="true" outlineLevel="0" collapsed="false">
      <c r="A23" s="18" t="s">
        <v>49</v>
      </c>
      <c r="B23" s="30" t="str">
        <f aca="false">IF(B22="","",IF(B21&lt;B22,"▲不足","OK"))</f>
        <v/>
      </c>
      <c r="C23" s="30" t="str">
        <f aca="false">IF(C22="","",IF(C21&lt;C22,"▲不足","OK"))</f>
        <v/>
      </c>
      <c r="D23" s="30" t="str">
        <f aca="false">IF(D22="","",IF(D21&lt;D22,"▲不足","OK"))</f>
        <v/>
      </c>
      <c r="E23" s="30" t="str">
        <f aca="false">IF(E22="","",IF(E21&lt;E22,"▲不足","OK"))</f>
        <v/>
      </c>
      <c r="F23" s="30" t="str">
        <f aca="false">IF(F22="","",IF(F21&lt;F22,"▲不足","OK"))</f>
        <v/>
      </c>
      <c r="G23" s="30" t="str">
        <f aca="false">IF(G22="","",IF(G21&lt;G22,"▲不足","OK"))</f>
        <v/>
      </c>
    </row>
    <row r="24" customFormat="false" ht="60" hidden="false" customHeight="true" outlineLevel="0" collapsed="false">
      <c r="A24" s="31" t="s">
        <v>50</v>
      </c>
      <c r="B24" s="32"/>
      <c r="C24" s="32"/>
      <c r="D24" s="32"/>
      <c r="E24" s="32"/>
      <c r="F24" s="32"/>
      <c r="G24" s="32"/>
    </row>
    <row r="26" customFormat="false" ht="15" hidden="false" customHeight="false" outlineLevel="0" collapsed="false">
      <c r="A26" s="8" t="s">
        <v>51</v>
      </c>
    </row>
    <row r="27" customFormat="false" ht="15" hidden="false" customHeight="false" outlineLevel="0" collapsed="false">
      <c r="A27" s="33" t="s">
        <v>52</v>
      </c>
    </row>
    <row r="28" customFormat="false" ht="15" hidden="false" customHeight="false" outlineLevel="0" collapsed="false">
      <c r="A28" s="33" t="s">
        <v>53</v>
      </c>
    </row>
    <row r="29" customFormat="false" ht="15" hidden="false" customHeight="false" outlineLevel="0" collapsed="false">
      <c r="A29" s="33" t="s">
        <v>54</v>
      </c>
    </row>
    <row r="30" customFormat="false" ht="15" hidden="false" customHeight="false" outlineLevel="0" collapsed="false">
      <c r="A30" s="33" t="s">
        <v>55</v>
      </c>
    </row>
    <row r="31" customFormat="false" ht="15" hidden="false" customHeight="false" outlineLevel="0" collapsed="false">
      <c r="A31" s="33" t="s">
        <v>56</v>
      </c>
    </row>
  </sheetData>
  <mergeCells count="2">
    <mergeCell ref="B2:D2"/>
    <mergeCell ref="A3:G3"/>
  </mergeCells>
  <conditionalFormatting sqref="B21:G21">
    <cfRule type="expression" priority="2" aboveAverage="0" equalAverage="0" bottom="0" percent="0" rank="0" text="" dxfId="0">
      <formula>AND(B$22&lt;&gt;"",B$21&lt;B$22)</formula>
    </cfRule>
  </conditionalFormatting>
  <conditionalFormatting sqref="B23:G23">
    <cfRule type="expression" priority="3" aboveAverage="0" equalAverage="0" bottom="0" percent="0" rank="0" text="" dxfId="0">
      <formula>B$23="▲不足"</formula>
    </cfRule>
  </conditionalFormatting>
  <dataValidations count="1">
    <dataValidation allowBlank="true" errorStyle="stop" operator="between" showDropDown="false" showErrorMessage="false" showInputMessage="false" sqref="B6:G6" type="list">
      <formula1>"実績,予測"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>&amp;C&amp;8 岩本隆一税理士事務所　簡易版 資金繰り表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G31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5" topLeftCell="B6" activePane="bottomRight" state="frozen"/>
      <selection pane="topLeft" activeCell="A1" activeCellId="0" sqref="A1"/>
      <selection pane="topRight" activeCell="B1" activeCellId="0" sqref="B1"/>
      <selection pane="bottomLeft" activeCell="A6" activeCellId="0" sqref="A6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6"/>
    <col collapsed="false" customWidth="true" hidden="false" outlineLevel="0" max="7" min="2" style="0" width="15"/>
  </cols>
  <sheetData>
    <row r="1" customFormat="false" ht="21.6" hidden="false" customHeight="false" outlineLevel="0" collapsed="false">
      <c r="A1" s="7" t="s">
        <v>57</v>
      </c>
    </row>
    <row r="2" customFormat="false" ht="15" hidden="false" customHeight="false" outlineLevel="0" collapsed="false">
      <c r="A2" s="8" t="s">
        <v>28</v>
      </c>
      <c r="B2" s="9" t="s">
        <v>58</v>
      </c>
      <c r="C2" s="9"/>
      <c r="D2" s="9"/>
      <c r="E2" s="10" t="s">
        <v>29</v>
      </c>
      <c r="F2" s="11" t="n">
        <v>46327</v>
      </c>
    </row>
    <row r="3" customFormat="false" ht="30" hidden="false" customHeight="true" outlineLevel="0" collapsed="false">
      <c r="A3" s="12" t="s">
        <v>59</v>
      </c>
      <c r="B3" s="12"/>
      <c r="C3" s="12"/>
      <c r="D3" s="12"/>
      <c r="E3" s="12"/>
      <c r="F3" s="12"/>
      <c r="G3" s="12"/>
    </row>
    <row r="5" customFormat="false" ht="15" hidden="false" customHeight="false" outlineLevel="0" collapsed="false">
      <c r="A5" s="13" t="s">
        <v>31</v>
      </c>
      <c r="B5" s="14" t="n">
        <v>46327</v>
      </c>
      <c r="C5" s="15" t="n">
        <f aca="false">IF(B5="","",EDATE(B5,1))</f>
        <v>46357</v>
      </c>
      <c r="D5" s="15" t="n">
        <f aca="false">IF(C5="","",EDATE(C5,1))</f>
        <v>46388</v>
      </c>
      <c r="E5" s="15" t="n">
        <f aca="false">IF(D5="","",EDATE(D5,1))</f>
        <v>46419</v>
      </c>
      <c r="F5" s="15" t="n">
        <f aca="false">IF(E5="","",EDATE(E5,1))</f>
        <v>46447</v>
      </c>
      <c r="G5" s="15" t="n">
        <f aca="false">IF(F5="","",EDATE(F5,1))</f>
        <v>46478</v>
      </c>
    </row>
    <row r="6" customFormat="false" ht="15" hidden="false" customHeight="false" outlineLevel="0" collapsed="false">
      <c r="A6" s="16" t="s">
        <v>32</v>
      </c>
      <c r="B6" s="17" t="s">
        <v>60</v>
      </c>
      <c r="C6" s="17" t="s">
        <v>60</v>
      </c>
      <c r="D6" s="17" t="s">
        <v>60</v>
      </c>
      <c r="E6" s="17" t="s">
        <v>60</v>
      </c>
      <c r="F6" s="17" t="s">
        <v>60</v>
      </c>
      <c r="G6" s="17" t="s">
        <v>60</v>
      </c>
    </row>
    <row r="7" customFormat="false" ht="19.5" hidden="false" customHeight="true" outlineLevel="0" collapsed="false">
      <c r="A7" s="18" t="s">
        <v>33</v>
      </c>
      <c r="B7" s="19" t="n">
        <v>4200000</v>
      </c>
      <c r="C7" s="20" t="n">
        <f aca="false">B21</f>
        <v>3500000</v>
      </c>
      <c r="D7" s="20" t="n">
        <f aca="false">C21</f>
        <v>2420000</v>
      </c>
      <c r="E7" s="20" t="n">
        <f aca="false">D21</f>
        <v>2520000</v>
      </c>
      <c r="F7" s="20" t="n">
        <f aca="false">E21</f>
        <v>2540000</v>
      </c>
      <c r="G7" s="20" t="n">
        <f aca="false">F21</f>
        <v>2590000</v>
      </c>
    </row>
    <row r="8" customFormat="false" ht="19.5" hidden="false" customHeight="true" outlineLevel="0" collapsed="false">
      <c r="A8" s="21" t="s">
        <v>34</v>
      </c>
      <c r="B8" s="22" t="n">
        <v>300000</v>
      </c>
      <c r="C8" s="22" t="n">
        <v>300000</v>
      </c>
      <c r="D8" s="22" t="n">
        <v>300000</v>
      </c>
      <c r="E8" s="22" t="n">
        <v>300000</v>
      </c>
      <c r="F8" s="22" t="n">
        <v>300000</v>
      </c>
      <c r="G8" s="22" t="n">
        <v>300000</v>
      </c>
    </row>
    <row r="9" customFormat="false" ht="19.5" hidden="false" customHeight="true" outlineLevel="0" collapsed="false">
      <c r="A9" s="21" t="s">
        <v>35</v>
      </c>
      <c r="B9" s="22" t="n">
        <v>2600000</v>
      </c>
      <c r="C9" s="22" t="n">
        <v>2300000</v>
      </c>
      <c r="D9" s="22" t="n">
        <v>0</v>
      </c>
      <c r="E9" s="22" t="n">
        <v>0</v>
      </c>
      <c r="F9" s="22" t="n">
        <v>0</v>
      </c>
      <c r="G9" s="22" t="n">
        <v>0</v>
      </c>
    </row>
    <row r="10" customFormat="false" ht="19.5" hidden="false" customHeight="true" outlineLevel="0" collapsed="false">
      <c r="A10" s="21" t="s">
        <v>36</v>
      </c>
      <c r="B10" s="22" t="n">
        <v>0</v>
      </c>
      <c r="C10" s="22" t="n">
        <v>300000</v>
      </c>
      <c r="D10" s="22" t="n">
        <v>2500000</v>
      </c>
      <c r="E10" s="22" t="n">
        <v>2500000</v>
      </c>
      <c r="F10" s="22" t="n">
        <v>2600000</v>
      </c>
      <c r="G10" s="22" t="n">
        <v>2600000</v>
      </c>
    </row>
    <row r="11" customFormat="false" ht="19.5" hidden="false" customHeight="true" outlineLevel="0" collapsed="false">
      <c r="A11" s="21" t="s">
        <v>37</v>
      </c>
      <c r="B11" s="22" t="n">
        <v>0</v>
      </c>
      <c r="C11" s="22" t="n">
        <v>0</v>
      </c>
      <c r="D11" s="22" t="n">
        <v>0</v>
      </c>
      <c r="E11" s="22" t="n">
        <v>0</v>
      </c>
      <c r="F11" s="22" t="n">
        <v>0</v>
      </c>
      <c r="G11" s="22" t="n">
        <v>0</v>
      </c>
    </row>
    <row r="12" customFormat="false" ht="19.5" hidden="false" customHeight="true" outlineLevel="0" collapsed="false">
      <c r="A12" s="23" t="s">
        <v>38</v>
      </c>
      <c r="B12" s="24" t="n">
        <f aca="false">SUM(B8:B11)</f>
        <v>2900000</v>
      </c>
      <c r="C12" s="24" t="n">
        <f aca="false">SUM(C8:C11)</f>
        <v>2900000</v>
      </c>
      <c r="D12" s="24" t="n">
        <f aca="false">SUM(D8:D11)</f>
        <v>2800000</v>
      </c>
      <c r="E12" s="24" t="n">
        <f aca="false">SUM(E8:E11)</f>
        <v>2800000</v>
      </c>
      <c r="F12" s="24" t="n">
        <f aca="false">SUM(F8:F11)</f>
        <v>2900000</v>
      </c>
      <c r="G12" s="24" t="n">
        <f aca="false">SUM(G8:G11)</f>
        <v>2900000</v>
      </c>
    </row>
    <row r="13" customFormat="false" ht="19.5" hidden="false" customHeight="true" outlineLevel="0" collapsed="false">
      <c r="A13" s="25" t="s">
        <v>39</v>
      </c>
      <c r="B13" s="22" t="n">
        <v>1000000</v>
      </c>
      <c r="C13" s="22" t="n">
        <v>1000000</v>
      </c>
      <c r="D13" s="22" t="n">
        <v>1000000</v>
      </c>
      <c r="E13" s="22" t="n">
        <v>1000000</v>
      </c>
      <c r="F13" s="22" t="n">
        <v>1000000</v>
      </c>
      <c r="G13" s="22" t="n">
        <v>1000000</v>
      </c>
    </row>
    <row r="14" customFormat="false" ht="19.5" hidden="false" customHeight="true" outlineLevel="0" collapsed="false">
      <c r="A14" s="25" t="s">
        <v>40</v>
      </c>
      <c r="B14" s="22" t="n">
        <v>1100000</v>
      </c>
      <c r="C14" s="22" t="n">
        <v>1100000</v>
      </c>
      <c r="D14" s="22" t="n">
        <v>1100000</v>
      </c>
      <c r="E14" s="22" t="n">
        <v>1100000</v>
      </c>
      <c r="F14" s="22" t="n">
        <v>1100000</v>
      </c>
      <c r="G14" s="22" t="n">
        <v>1100000</v>
      </c>
    </row>
    <row r="15" customFormat="false" ht="19.5" hidden="false" customHeight="true" outlineLevel="0" collapsed="false">
      <c r="A15" s="25" t="s">
        <v>41</v>
      </c>
      <c r="B15" s="22" t="n">
        <v>350000</v>
      </c>
      <c r="C15" s="22" t="n">
        <v>350000</v>
      </c>
      <c r="D15" s="22" t="n">
        <v>350000</v>
      </c>
      <c r="E15" s="22" t="n">
        <v>350000</v>
      </c>
      <c r="F15" s="22" t="n">
        <v>350000</v>
      </c>
      <c r="G15" s="22" t="n">
        <v>350000</v>
      </c>
    </row>
    <row r="16" customFormat="false" ht="19.5" hidden="false" customHeight="true" outlineLevel="0" collapsed="false">
      <c r="A16" s="25" t="s">
        <v>42</v>
      </c>
      <c r="B16" s="22" t="n">
        <v>250000</v>
      </c>
      <c r="C16" s="22" t="n">
        <v>250000</v>
      </c>
      <c r="D16" s="22" t="n">
        <v>250000</v>
      </c>
      <c r="E16" s="22" t="n">
        <v>250000</v>
      </c>
      <c r="F16" s="22" t="n">
        <v>250000</v>
      </c>
      <c r="G16" s="22" t="n">
        <v>250000</v>
      </c>
    </row>
    <row r="17" customFormat="false" ht="19.5" hidden="false" customHeight="true" outlineLevel="0" collapsed="false">
      <c r="A17" s="25" t="s">
        <v>43</v>
      </c>
      <c r="B17" s="22" t="n">
        <v>900000</v>
      </c>
      <c r="C17" s="22" t="n">
        <v>80000</v>
      </c>
      <c r="D17" s="22" t="n">
        <v>0</v>
      </c>
      <c r="E17" s="22" t="n">
        <v>80000</v>
      </c>
      <c r="F17" s="22" t="n">
        <v>0</v>
      </c>
      <c r="G17" s="22" t="n">
        <v>80000</v>
      </c>
    </row>
    <row r="18" customFormat="false" ht="19.5" hidden="false" customHeight="true" outlineLevel="0" collapsed="false">
      <c r="A18" s="25" t="s">
        <v>44</v>
      </c>
      <c r="B18" s="22" t="n">
        <v>0</v>
      </c>
      <c r="C18" s="22" t="n">
        <v>1200000</v>
      </c>
      <c r="D18" s="22" t="n">
        <v>0</v>
      </c>
      <c r="E18" s="22" t="n">
        <v>0</v>
      </c>
      <c r="F18" s="22" t="n">
        <v>150000</v>
      </c>
      <c r="G18" s="22" t="n">
        <v>0</v>
      </c>
    </row>
    <row r="19" customFormat="false" ht="19.5" hidden="false" customHeight="true" outlineLevel="0" collapsed="false">
      <c r="A19" s="23" t="s">
        <v>45</v>
      </c>
      <c r="B19" s="24" t="n">
        <f aca="false">SUM(B13:B18)</f>
        <v>3600000</v>
      </c>
      <c r="C19" s="24" t="n">
        <f aca="false">SUM(C13:C18)</f>
        <v>3980000</v>
      </c>
      <c r="D19" s="24" t="n">
        <f aca="false">SUM(D13:D18)</f>
        <v>2700000</v>
      </c>
      <c r="E19" s="24" t="n">
        <f aca="false">SUM(E13:E18)</f>
        <v>2780000</v>
      </c>
      <c r="F19" s="24" t="n">
        <f aca="false">SUM(F13:F18)</f>
        <v>2850000</v>
      </c>
      <c r="G19" s="24" t="n">
        <f aca="false">SUM(G13:G18)</f>
        <v>2780000</v>
      </c>
    </row>
    <row r="20" customFormat="false" ht="19.5" hidden="false" customHeight="true" outlineLevel="0" collapsed="false">
      <c r="A20" s="23" t="s">
        <v>46</v>
      </c>
      <c r="B20" s="24" t="n">
        <f aca="false">B12-B19</f>
        <v>-700000</v>
      </c>
      <c r="C20" s="24" t="n">
        <f aca="false">C12-C19</f>
        <v>-1080000</v>
      </c>
      <c r="D20" s="24" t="n">
        <f aca="false">D12-D19</f>
        <v>100000</v>
      </c>
      <c r="E20" s="24" t="n">
        <f aca="false">E12-E19</f>
        <v>20000</v>
      </c>
      <c r="F20" s="24" t="n">
        <f aca="false">F12-F19</f>
        <v>50000</v>
      </c>
      <c r="G20" s="24" t="n">
        <f aca="false">G12-G19</f>
        <v>120000</v>
      </c>
    </row>
    <row r="21" customFormat="false" ht="19.5" hidden="false" customHeight="true" outlineLevel="0" collapsed="false">
      <c r="A21" s="26" t="s">
        <v>47</v>
      </c>
      <c r="B21" s="27" t="n">
        <f aca="false">B7+B20</f>
        <v>3500000</v>
      </c>
      <c r="C21" s="27" t="n">
        <f aca="false">C7+C20</f>
        <v>2420000</v>
      </c>
      <c r="D21" s="27" t="n">
        <f aca="false">D7+D20</f>
        <v>2520000</v>
      </c>
      <c r="E21" s="27" t="n">
        <f aca="false">E7+E20</f>
        <v>2540000</v>
      </c>
      <c r="F21" s="27" t="n">
        <f aca="false">F7+F20</f>
        <v>2590000</v>
      </c>
      <c r="G21" s="27" t="n">
        <f aca="false">G7+G20</f>
        <v>2710000</v>
      </c>
    </row>
    <row r="22" customFormat="false" ht="19.5" hidden="false" customHeight="true" outlineLevel="0" collapsed="false">
      <c r="A22" s="28" t="s">
        <v>48</v>
      </c>
      <c r="B22" s="22" t="n">
        <v>2500000</v>
      </c>
      <c r="C22" s="29" t="n">
        <f aca="false">IF(B22="","",B22)</f>
        <v>2500000</v>
      </c>
      <c r="D22" s="29" t="n">
        <f aca="false">IF(C22="","",C22)</f>
        <v>2500000</v>
      </c>
      <c r="E22" s="29" t="n">
        <f aca="false">IF(D22="","",D22)</f>
        <v>2500000</v>
      </c>
      <c r="F22" s="29" t="n">
        <f aca="false">IF(E22="","",E22)</f>
        <v>2500000</v>
      </c>
      <c r="G22" s="29" t="n">
        <f aca="false">IF(F22="","",F22)</f>
        <v>2500000</v>
      </c>
    </row>
    <row r="23" customFormat="false" ht="19.5" hidden="false" customHeight="true" outlineLevel="0" collapsed="false">
      <c r="A23" s="18" t="s">
        <v>49</v>
      </c>
      <c r="B23" s="30" t="str">
        <f aca="false">IF(B22="","",IF(B21&lt;B22,"▲不足","OK"))</f>
        <v>OK</v>
      </c>
      <c r="C23" s="30" t="str">
        <f aca="false">IF(C22="","",IF(C21&lt;C22,"▲不足","OK"))</f>
        <v>▲不足</v>
      </c>
      <c r="D23" s="30" t="str">
        <f aca="false">IF(D22="","",IF(D21&lt;D22,"▲不足","OK"))</f>
        <v>OK</v>
      </c>
      <c r="E23" s="30" t="str">
        <f aca="false">IF(E22="","",IF(E21&lt;E22,"▲不足","OK"))</f>
        <v>OK</v>
      </c>
      <c r="F23" s="30" t="str">
        <f aca="false">IF(F22="","",IF(F21&lt;F22,"▲不足","OK"))</f>
        <v>OK</v>
      </c>
      <c r="G23" s="30" t="str">
        <f aca="false">IF(G22="","",IF(G21&lt;G22,"▲不足","OK"))</f>
        <v>OK</v>
      </c>
    </row>
    <row r="24" customFormat="false" ht="90" hidden="false" customHeight="true" outlineLevel="0" collapsed="false">
      <c r="A24" s="31" t="s">
        <v>50</v>
      </c>
      <c r="B24" s="32" t="s">
        <v>61</v>
      </c>
      <c r="C24" s="32" t="s">
        <v>62</v>
      </c>
      <c r="D24" s="32" t="s">
        <v>63</v>
      </c>
      <c r="E24" s="32" t="s">
        <v>64</v>
      </c>
      <c r="F24" s="32" t="s">
        <v>65</v>
      </c>
      <c r="G24" s="32" t="s">
        <v>66</v>
      </c>
    </row>
    <row r="26" customFormat="false" ht="15" hidden="false" customHeight="false" outlineLevel="0" collapsed="false">
      <c r="A26" s="8" t="s">
        <v>51</v>
      </c>
    </row>
    <row r="27" customFormat="false" ht="15" hidden="false" customHeight="false" outlineLevel="0" collapsed="false">
      <c r="A27" s="33" t="s">
        <v>52</v>
      </c>
    </row>
    <row r="28" customFormat="false" ht="15" hidden="false" customHeight="false" outlineLevel="0" collapsed="false">
      <c r="A28" s="33" t="s">
        <v>53</v>
      </c>
    </row>
    <row r="29" customFormat="false" ht="15" hidden="false" customHeight="false" outlineLevel="0" collapsed="false">
      <c r="A29" s="33" t="s">
        <v>54</v>
      </c>
    </row>
    <row r="30" customFormat="false" ht="15" hidden="false" customHeight="false" outlineLevel="0" collapsed="false">
      <c r="A30" s="33" t="s">
        <v>55</v>
      </c>
    </row>
    <row r="31" customFormat="false" ht="15" hidden="false" customHeight="false" outlineLevel="0" collapsed="false">
      <c r="A31" s="33" t="s">
        <v>56</v>
      </c>
    </row>
  </sheetData>
  <mergeCells count="2">
    <mergeCell ref="B2:D2"/>
    <mergeCell ref="A3:G3"/>
  </mergeCells>
  <conditionalFormatting sqref="B21:G21">
    <cfRule type="expression" priority="2" aboveAverage="0" equalAverage="0" bottom="0" percent="0" rank="0" text="" dxfId="0">
      <formula>AND(B$22&lt;&gt;"",B$21&lt;B$22)</formula>
    </cfRule>
  </conditionalFormatting>
  <conditionalFormatting sqref="B23:G23">
    <cfRule type="expression" priority="3" aboveAverage="0" equalAverage="0" bottom="0" percent="0" rank="0" text="" dxfId="0">
      <formula>B$23="▲不足"</formula>
    </cfRule>
  </conditionalFormatting>
  <dataValidations count="1">
    <dataValidation allowBlank="true" errorStyle="stop" operator="between" showDropDown="false" showErrorMessage="false" showInputMessage="false" sqref="B6:G6" type="list">
      <formula1>"実績,予測"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>&amp;C&amp;8 岩本隆一税理士事務所　簡易版 資金繰り表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2026-11-06T06:02:38Z</dcterms:created>
  <dc:creator>openpyxl</dc:creator>
  <dc:description/>
  <dc:language>en-US</dc:language>
  <cp:lastModifiedBy/>
  <dcterms:modified xsi:type="dcterms:W3CDTF">2026-11-06T06:02:38Z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